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AP\2014-2015\"/>
    </mc:Choice>
  </mc:AlternateContent>
  <bookViews>
    <workbookView xWindow="0" yWindow="0" windowWidth="20160" windowHeight="9048"/>
  </bookViews>
  <sheets>
    <sheet name="APPLICANT Flow Oct-Dec" sheetId="1" r:id="rId1"/>
  </sheets>
  <definedNames>
    <definedName name="_xlnm.Print_Area" localSheetId="0">'APPLICANT Flow Oct-Dec'!$A$1:$M$24</definedName>
  </definedNames>
  <calcPr calcId="15251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F12" i="1" l="1"/>
  <c r="F11" i="1"/>
  <c r="F10" i="1"/>
  <c r="F9" i="1"/>
  <c r="F8" i="1"/>
  <c r="D12" i="1"/>
  <c r="D11" i="1"/>
  <c r="D10" i="1"/>
  <c r="D9" i="1"/>
  <c r="D8" i="1"/>
  <c r="H17" i="1"/>
  <c r="L17" i="1" s="1"/>
  <c r="H16" i="1"/>
  <c r="H15" i="1"/>
  <c r="H14" i="1"/>
  <c r="J14" i="1" s="1"/>
  <c r="H13" i="1"/>
  <c r="L13" i="1" s="1"/>
  <c r="H12" i="1"/>
  <c r="L12" i="1" s="1"/>
  <c r="H11" i="1"/>
  <c r="H10" i="1"/>
  <c r="H9" i="1"/>
  <c r="J9" i="1" s="1"/>
  <c r="H8" i="1"/>
  <c r="L8" i="1" s="1"/>
  <c r="B17" i="1"/>
  <c r="F17" i="1" s="1"/>
  <c r="B16" i="1"/>
  <c r="D16" i="1" s="1"/>
  <c r="B15" i="1"/>
  <c r="D15" i="1" s="1"/>
  <c r="B14" i="1"/>
  <c r="F14" i="1" s="1"/>
  <c r="B13" i="1"/>
  <c r="D13" i="1" s="1"/>
  <c r="J12" i="1" l="1"/>
  <c r="J17" i="1"/>
  <c r="F15" i="1"/>
  <c r="D17" i="1"/>
  <c r="F16" i="1"/>
  <c r="F13" i="1"/>
  <c r="D14" i="1"/>
  <c r="G18" i="1"/>
  <c r="M18" i="1"/>
  <c r="K18" i="1"/>
  <c r="I18" i="1"/>
  <c r="E18" i="1"/>
  <c r="C18" i="1"/>
  <c r="H18" i="1" l="1"/>
  <c r="L18" i="1" s="1"/>
  <c r="B18" i="1"/>
  <c r="F18" i="1" l="1"/>
  <c r="D18" i="1"/>
  <c r="J18" i="1"/>
</calcChain>
</file>

<file path=xl/sharedStrings.xml><?xml version="1.0" encoding="utf-8"?>
<sst xmlns="http://schemas.openxmlformats.org/spreadsheetml/2006/main" count="29" uniqueCount="23">
  <si>
    <t>THE UNIVERSITY OF ALABAMA IN HUNTSVILLE</t>
  </si>
  <si>
    <t>STAFF JOB GROUPS</t>
  </si>
  <si>
    <t>Research</t>
  </si>
  <si>
    <t>Directors &amp; Managers</t>
  </si>
  <si>
    <t>Advanced Professionals</t>
  </si>
  <si>
    <t>Advanced Clerical</t>
  </si>
  <si>
    <t>Custodians</t>
  </si>
  <si>
    <t>Service/Maintenance</t>
  </si>
  <si>
    <t>Total</t>
  </si>
  <si>
    <t>APPLICANTS</t>
  </si>
  <si>
    <t>APPOINTMENTS</t>
  </si>
  <si>
    <t>TOTAL APPLICANTS</t>
  </si>
  <si>
    <t>TOTAL APPOINTMENTS</t>
  </si>
  <si>
    <t>VETERANS</t>
  </si>
  <si>
    <t>IWDs</t>
  </si>
  <si>
    <t>OTHER</t>
  </si>
  <si>
    <t>STAFF APPLICANT/HIRE ANALYSIS - VETERANS AND INDIVIDUALS WITH DISABILITIES</t>
  </si>
  <si>
    <t>%</t>
  </si>
  <si>
    <t>September 1, 2014 - August 31, 2015</t>
  </si>
  <si>
    <t>Senior/Academic Administration</t>
  </si>
  <si>
    <t>Entry-level Professional</t>
  </si>
  <si>
    <t>Computer/Other Technicians</t>
  </si>
  <si>
    <t>Entry-level Clerical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</si>
</sst>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3" fillId="2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9" fontId="0" fillId="0" borderId="1" xfId="2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0" fontId="3" fillId="3" borderId="1" xfId="2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0"/>
  <sheetViews>
    <sheetView tabSelected="1" zoomScaleNormal="100" workbookViewId="0">
      <selection activeCell="A3" sqref="A3:M3"/>
    </sheetView>
  </sheetViews>
  <sheetFormatPr defaultRowHeight="13.2" x14ac:dyDescent="0.25"/>
  <cols>
    <col min="1" max="1" width="30.88671875" customWidth="1"/>
    <col min="2" max="2" width="7.33203125" customWidth="1"/>
    <col min="3" max="4" width="6.88671875" customWidth="1"/>
    <col min="5" max="6" width="7.5546875" customWidth="1"/>
    <col min="7" max="7" width="8" customWidth="1"/>
    <col min="8" max="8" width="8.6640625" customWidth="1"/>
    <col min="9" max="10" width="7.33203125" customWidth="1"/>
    <col min="11" max="12" width="7.88671875" customWidth="1"/>
    <col min="13" max="13" width="7.44140625" customWidth="1"/>
  </cols>
  <sheetData>
    <row r="1" spans="1:13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5" spans="1:13" ht="16.95" customHeight="1" x14ac:dyDescent="0.25">
      <c r="A5" s="2"/>
      <c r="B5" s="27" t="s">
        <v>9</v>
      </c>
      <c r="C5" s="27"/>
      <c r="D5" s="27"/>
      <c r="E5" s="27"/>
      <c r="F5" s="27"/>
      <c r="G5" s="27"/>
      <c r="H5" s="27" t="s">
        <v>10</v>
      </c>
      <c r="I5" s="27"/>
      <c r="J5" s="27"/>
      <c r="K5" s="27"/>
      <c r="L5" s="27"/>
      <c r="M5" s="27"/>
    </row>
    <row r="6" spans="1:13" ht="13.2" customHeight="1" x14ac:dyDescent="0.25">
      <c r="A6" s="24" t="s">
        <v>1</v>
      </c>
      <c r="B6" s="22" t="s">
        <v>11</v>
      </c>
      <c r="C6" s="25" t="s">
        <v>13</v>
      </c>
      <c r="D6" s="12"/>
      <c r="E6" s="25" t="s">
        <v>14</v>
      </c>
      <c r="F6" s="12"/>
      <c r="G6" s="25" t="s">
        <v>15</v>
      </c>
      <c r="H6" s="22" t="s">
        <v>12</v>
      </c>
      <c r="I6" s="28" t="s">
        <v>13</v>
      </c>
      <c r="J6" s="25" t="s">
        <v>17</v>
      </c>
      <c r="K6" s="28" t="s">
        <v>14</v>
      </c>
      <c r="L6" s="25" t="s">
        <v>17</v>
      </c>
      <c r="M6" s="28" t="s">
        <v>15</v>
      </c>
    </row>
    <row r="7" spans="1:13" s="10" customFormat="1" ht="76.2" customHeight="1" x14ac:dyDescent="0.2">
      <c r="A7" s="24"/>
      <c r="B7" s="23"/>
      <c r="C7" s="26"/>
      <c r="D7" s="13" t="s">
        <v>17</v>
      </c>
      <c r="E7" s="26"/>
      <c r="F7" s="13" t="s">
        <v>17</v>
      </c>
      <c r="G7" s="26"/>
      <c r="H7" s="23"/>
      <c r="I7" s="28"/>
      <c r="J7" s="29"/>
      <c r="K7" s="28"/>
      <c r="L7" s="29"/>
      <c r="M7" s="28"/>
    </row>
    <row r="8" spans="1:13" ht="24.9" customHeight="1" x14ac:dyDescent="0.25">
      <c r="A8" s="11" t="s">
        <v>19</v>
      </c>
      <c r="B8" s="15">
        <f>+C8+E8+G8</f>
        <v>7</v>
      </c>
      <c r="C8" s="2">
        <v>2</v>
      </c>
      <c r="D8" s="14">
        <f>+C8/B8</f>
        <v>0.2857142857142857</v>
      </c>
      <c r="E8" s="2">
        <v>1</v>
      </c>
      <c r="F8" s="14">
        <f>+E8/B8</f>
        <v>0.14285714285714285</v>
      </c>
      <c r="G8" s="2">
        <v>4</v>
      </c>
      <c r="H8" s="5">
        <f>+I8+K8+M8</f>
        <v>2</v>
      </c>
      <c r="I8" s="2">
        <v>1</v>
      </c>
      <c r="J8" s="16">
        <v>0</v>
      </c>
      <c r="K8" s="2">
        <v>0</v>
      </c>
      <c r="L8" s="14">
        <f>+K8/H8</f>
        <v>0</v>
      </c>
      <c r="M8" s="2">
        <v>1</v>
      </c>
    </row>
    <row r="9" spans="1:13" ht="24.9" customHeight="1" x14ac:dyDescent="0.25">
      <c r="A9" s="4" t="s">
        <v>2</v>
      </c>
      <c r="B9" s="15">
        <f t="shared" ref="B9:B17" si="0">+C9+E9+G9</f>
        <v>212</v>
      </c>
      <c r="C9" s="2">
        <v>10</v>
      </c>
      <c r="D9" s="14">
        <f t="shared" ref="D9:D17" si="1">+C9/B9</f>
        <v>4.716981132075472E-2</v>
      </c>
      <c r="E9" s="2">
        <v>7</v>
      </c>
      <c r="F9" s="14">
        <f t="shared" ref="F9:F18" si="2">+E9/B9</f>
        <v>3.3018867924528301E-2</v>
      </c>
      <c r="G9" s="2">
        <v>195</v>
      </c>
      <c r="H9" s="5">
        <f t="shared" ref="H9:H17" si="3">+I9+K9+M9</f>
        <v>34</v>
      </c>
      <c r="I9" s="6">
        <v>1</v>
      </c>
      <c r="J9" s="14">
        <f>+I9/H9</f>
        <v>2.9411764705882353E-2</v>
      </c>
      <c r="K9" s="2">
        <v>1</v>
      </c>
      <c r="L9" s="16">
        <v>0</v>
      </c>
      <c r="M9" s="2">
        <v>32</v>
      </c>
    </row>
    <row r="10" spans="1:13" ht="24.9" customHeight="1" x14ac:dyDescent="0.25">
      <c r="A10" s="4" t="s">
        <v>3</v>
      </c>
      <c r="B10" s="15">
        <f t="shared" si="0"/>
        <v>132</v>
      </c>
      <c r="C10" s="2">
        <v>12</v>
      </c>
      <c r="D10" s="14">
        <f t="shared" si="1"/>
        <v>9.0909090909090912E-2</v>
      </c>
      <c r="E10" s="2">
        <v>3</v>
      </c>
      <c r="F10" s="14">
        <f t="shared" si="2"/>
        <v>2.2727272727272728E-2</v>
      </c>
      <c r="G10" s="2">
        <v>117</v>
      </c>
      <c r="H10" s="5">
        <f t="shared" si="3"/>
        <v>11</v>
      </c>
      <c r="I10" s="6">
        <v>0</v>
      </c>
      <c r="J10" s="16">
        <v>0</v>
      </c>
      <c r="K10" s="2">
        <v>0</v>
      </c>
      <c r="L10" s="16">
        <v>0</v>
      </c>
      <c r="M10" s="2">
        <v>11</v>
      </c>
    </row>
    <row r="11" spans="1:13" ht="24.9" customHeight="1" x14ac:dyDescent="0.25">
      <c r="A11" s="4" t="s">
        <v>4</v>
      </c>
      <c r="B11" s="15">
        <f t="shared" si="0"/>
        <v>664</v>
      </c>
      <c r="C11" s="2">
        <v>55</v>
      </c>
      <c r="D11" s="14">
        <f t="shared" si="1"/>
        <v>8.2831325301204822E-2</v>
      </c>
      <c r="E11" s="2">
        <v>27</v>
      </c>
      <c r="F11" s="14">
        <f t="shared" si="2"/>
        <v>4.0662650602409638E-2</v>
      </c>
      <c r="G11" s="2">
        <v>582</v>
      </c>
      <c r="H11" s="5">
        <f t="shared" si="3"/>
        <v>20</v>
      </c>
      <c r="I11" s="6">
        <v>0</v>
      </c>
      <c r="J11" s="16">
        <v>0</v>
      </c>
      <c r="K11" s="2">
        <v>2</v>
      </c>
      <c r="L11" s="16">
        <v>0</v>
      </c>
      <c r="M11" s="2">
        <v>18</v>
      </c>
    </row>
    <row r="12" spans="1:13" ht="24.9" customHeight="1" x14ac:dyDescent="0.25">
      <c r="A12" s="11" t="s">
        <v>20</v>
      </c>
      <c r="B12" s="15">
        <f t="shared" si="0"/>
        <v>1064</v>
      </c>
      <c r="C12" s="2">
        <v>35</v>
      </c>
      <c r="D12" s="14">
        <f t="shared" si="1"/>
        <v>3.2894736842105261E-2</v>
      </c>
      <c r="E12" s="2">
        <v>39</v>
      </c>
      <c r="F12" s="14">
        <f t="shared" si="2"/>
        <v>3.6654135338345863E-2</v>
      </c>
      <c r="G12" s="9">
        <v>990</v>
      </c>
      <c r="H12" s="5">
        <f t="shared" si="3"/>
        <v>25</v>
      </c>
      <c r="I12" s="6">
        <v>1</v>
      </c>
      <c r="J12" s="14">
        <f>+I12/H12</f>
        <v>0.04</v>
      </c>
      <c r="K12" s="2">
        <v>1</v>
      </c>
      <c r="L12" s="14">
        <f>+K12/H12</f>
        <v>0.04</v>
      </c>
      <c r="M12" s="2">
        <v>23</v>
      </c>
    </row>
    <row r="13" spans="1:13" ht="24.9" customHeight="1" x14ac:dyDescent="0.25">
      <c r="A13" s="11" t="s">
        <v>21</v>
      </c>
      <c r="B13" s="15">
        <f t="shared" si="0"/>
        <v>205</v>
      </c>
      <c r="C13" s="2">
        <v>6</v>
      </c>
      <c r="D13" s="14">
        <f t="shared" si="1"/>
        <v>2.9268292682926831E-2</v>
      </c>
      <c r="E13" s="2">
        <v>10</v>
      </c>
      <c r="F13" s="14">
        <f t="shared" si="2"/>
        <v>4.878048780487805E-2</v>
      </c>
      <c r="G13" s="2">
        <v>189</v>
      </c>
      <c r="H13" s="5">
        <f t="shared" si="3"/>
        <v>4</v>
      </c>
      <c r="I13" s="6">
        <v>0</v>
      </c>
      <c r="J13" s="16">
        <v>0</v>
      </c>
      <c r="K13" s="2">
        <v>0</v>
      </c>
      <c r="L13" s="14">
        <f>+K13/H13</f>
        <v>0</v>
      </c>
      <c r="M13" s="2">
        <v>4</v>
      </c>
    </row>
    <row r="14" spans="1:13" ht="24.9" customHeight="1" x14ac:dyDescent="0.25">
      <c r="A14" s="4" t="s">
        <v>5</v>
      </c>
      <c r="B14" s="15">
        <f t="shared" si="0"/>
        <v>276</v>
      </c>
      <c r="C14" s="2">
        <v>15</v>
      </c>
      <c r="D14" s="14">
        <f t="shared" si="1"/>
        <v>5.434782608695652E-2</v>
      </c>
      <c r="E14" s="2">
        <v>4</v>
      </c>
      <c r="F14" s="14">
        <f t="shared" si="2"/>
        <v>1.4492753623188406E-2</v>
      </c>
      <c r="G14" s="2">
        <v>257</v>
      </c>
      <c r="H14" s="5">
        <f t="shared" si="3"/>
        <v>7</v>
      </c>
      <c r="I14" s="6">
        <v>0</v>
      </c>
      <c r="J14" s="14">
        <f>+I14/H14</f>
        <v>0</v>
      </c>
      <c r="K14" s="2">
        <v>2</v>
      </c>
      <c r="L14" s="16">
        <v>0</v>
      </c>
      <c r="M14" s="2">
        <v>5</v>
      </c>
    </row>
    <row r="15" spans="1:13" ht="24.9" customHeight="1" x14ac:dyDescent="0.25">
      <c r="A15" s="11" t="s">
        <v>22</v>
      </c>
      <c r="B15" s="15">
        <f t="shared" si="0"/>
        <v>502</v>
      </c>
      <c r="C15" s="2">
        <v>19</v>
      </c>
      <c r="D15" s="14">
        <f t="shared" si="1"/>
        <v>3.7848605577689244E-2</v>
      </c>
      <c r="E15" s="2">
        <v>25</v>
      </c>
      <c r="F15" s="14">
        <f t="shared" si="2"/>
        <v>4.9800796812749001E-2</v>
      </c>
      <c r="G15" s="2">
        <v>458</v>
      </c>
      <c r="H15" s="5">
        <f t="shared" si="3"/>
        <v>11</v>
      </c>
      <c r="I15" s="6">
        <v>0</v>
      </c>
      <c r="J15" s="16">
        <v>0</v>
      </c>
      <c r="K15" s="2">
        <v>1</v>
      </c>
      <c r="L15" s="16">
        <v>0</v>
      </c>
      <c r="M15" s="2">
        <v>10</v>
      </c>
    </row>
    <row r="16" spans="1:13" ht="24.9" customHeight="1" x14ac:dyDescent="0.25">
      <c r="A16" s="4" t="s">
        <v>6</v>
      </c>
      <c r="B16" s="15">
        <f t="shared" si="0"/>
        <v>60</v>
      </c>
      <c r="C16" s="2">
        <v>5</v>
      </c>
      <c r="D16" s="14">
        <f t="shared" si="1"/>
        <v>8.3333333333333329E-2</v>
      </c>
      <c r="E16" s="2">
        <v>1</v>
      </c>
      <c r="F16" s="14">
        <f t="shared" si="2"/>
        <v>1.6666666666666666E-2</v>
      </c>
      <c r="G16" s="2">
        <v>54</v>
      </c>
      <c r="H16" s="5">
        <f t="shared" si="3"/>
        <v>3</v>
      </c>
      <c r="I16" s="6">
        <v>0</v>
      </c>
      <c r="J16" s="16">
        <v>0</v>
      </c>
      <c r="K16" s="2">
        <v>1</v>
      </c>
      <c r="L16" s="16">
        <v>0</v>
      </c>
      <c r="M16" s="2">
        <v>2</v>
      </c>
    </row>
    <row r="17" spans="1:13" ht="24.9" customHeight="1" x14ac:dyDescent="0.25">
      <c r="A17" s="4" t="s">
        <v>7</v>
      </c>
      <c r="B17" s="15">
        <f t="shared" si="0"/>
        <v>188</v>
      </c>
      <c r="C17" s="2">
        <v>28</v>
      </c>
      <c r="D17" s="14">
        <f t="shared" si="1"/>
        <v>0.14893617021276595</v>
      </c>
      <c r="E17" s="2">
        <v>3</v>
      </c>
      <c r="F17" s="14">
        <f t="shared" si="2"/>
        <v>1.5957446808510637E-2</v>
      </c>
      <c r="G17" s="2">
        <v>157</v>
      </c>
      <c r="H17" s="5">
        <f t="shared" si="3"/>
        <v>11</v>
      </c>
      <c r="I17" s="6">
        <v>1</v>
      </c>
      <c r="J17" s="14">
        <f>+I17/H17</f>
        <v>9.0909090909090912E-2</v>
      </c>
      <c r="K17" s="2">
        <v>0</v>
      </c>
      <c r="L17" s="14">
        <f>+K17/H17</f>
        <v>0</v>
      </c>
      <c r="M17" s="2">
        <v>10</v>
      </c>
    </row>
    <row r="18" spans="1:13" ht="24.9" customHeight="1" x14ac:dyDescent="0.25">
      <c r="A18" s="11" t="s">
        <v>8</v>
      </c>
      <c r="B18" s="8">
        <f t="shared" ref="B18:M18" si="4">SUM(B8:B17)</f>
        <v>3310</v>
      </c>
      <c r="C18" s="17">
        <f t="shared" si="4"/>
        <v>187</v>
      </c>
      <c r="D18" s="18">
        <f>+C18/B18</f>
        <v>5.6495468277945618E-2</v>
      </c>
      <c r="E18" s="17">
        <f t="shared" si="4"/>
        <v>120</v>
      </c>
      <c r="F18" s="18">
        <f t="shared" si="2"/>
        <v>3.6253776435045321E-2</v>
      </c>
      <c r="G18" s="19">
        <f t="shared" si="4"/>
        <v>3003</v>
      </c>
      <c r="H18" s="7">
        <f t="shared" si="4"/>
        <v>128</v>
      </c>
      <c r="I18" s="20">
        <f t="shared" si="4"/>
        <v>4</v>
      </c>
      <c r="J18" s="18">
        <f>+I18/H18</f>
        <v>3.125E-2</v>
      </c>
      <c r="K18" s="17">
        <f t="shared" si="4"/>
        <v>8</v>
      </c>
      <c r="L18" s="18">
        <f>+K18/H18</f>
        <v>6.25E-2</v>
      </c>
      <c r="M18" s="17">
        <f t="shared" si="4"/>
        <v>116</v>
      </c>
    </row>
    <row r="19" spans="1:13" x14ac:dyDescent="0.25">
      <c r="A19" s="1"/>
    </row>
    <row r="20" spans="1:13" x14ac:dyDescent="0.25">
      <c r="A20" s="3"/>
    </row>
  </sheetData>
  <mergeCells count="16">
    <mergeCell ref="A1:M1"/>
    <mergeCell ref="A2:M2"/>
    <mergeCell ref="A3:M3"/>
    <mergeCell ref="H6:H7"/>
    <mergeCell ref="A6:A7"/>
    <mergeCell ref="B6:B7"/>
    <mergeCell ref="E6:E7"/>
    <mergeCell ref="G6:G7"/>
    <mergeCell ref="B5:G5"/>
    <mergeCell ref="H5:M5"/>
    <mergeCell ref="I6:I7"/>
    <mergeCell ref="K6:K7"/>
    <mergeCell ref="M6:M7"/>
    <mergeCell ref="C6:C7"/>
    <mergeCell ref="J6:J7"/>
    <mergeCell ref="L6:L7"/>
  </mergeCells>
  <phoneticPr fontId="0" type="noConversion"/>
  <printOptions horizontalCentered="1"/>
  <pageMargins left="0.33" right="0.25" top="1" bottom="1" header="0.5" footer="0.5"/>
  <pageSetup scale="92" orientation="landscape" r:id="rId1"/>
  <headerFooter alignWithMargins="0"/>
  <ignoredErrors>
    <ignoredError sqref="D18 L18 J18 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APPLICANT Flow Oct-Dec</vt:lpstr>
      <vt:lpstr>'APPLICANT Flow Oct-Dec'!Print_Area</vt:lpstr>
    </vt:vector>
  </TitlesOfParts>
  <Company>UAH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Tricia Ackers</cp:lastModifiedBy>
  <cp:lastPrinted>2015-10-28T17:39:14Z</cp:lastPrinted>
  <dcterms:created xsi:type="dcterms:W3CDTF">2004-11-12T21:08:18Z</dcterms:created>
  <dcterms:modified xsi:type="dcterms:W3CDTF">2015-11-18T22:22:43Z</dcterms:modified>
</cp:coreProperties>
</file>